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BG SEPTIEMBRE 23" sheetId="1" r:id="rId1"/>
  </sheets>
  <definedNames>
    <definedName name="_xlnm.Print_Area" localSheetId="0">'BG SEPTIEMBRE 23'!$A$1:$F$48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<sst xmlns="http://schemas.openxmlformats.org/spreadsheetml/2006/main" count="26" uniqueCount="25">
  <si>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</si>
  <si>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30 de Septiembre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</si>
  <si>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</si>
  <si>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</si>
  <si>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</si>
  <si>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</si>
  <si>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</si>
  <si>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</si>
  <si>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</si>
  <si>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</si>
  <si>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</si>
  <si>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</si>
  <si>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</si>
  <si>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</si>
  <si>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</si>
  <si>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</si>
  <si>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</si>
  <si>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</si>
  <si>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</si>
  <si>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</si>
  <si>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</si>
  <si>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</si>
  <si>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</si>
  <si>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APROBADO POR:</t>
  </si>
  <si>
    <r>
      <rPr>
        <b/>
        <sz val="8"/>
        <color theme="1"/>
        <rFont val="Calibri"/>
        <family val="2"/>
        <scheme val="minor"/>
      </rPr>
      <t xml:space="preserve">Nota:  </t>
    </r>
    <r>
      <rPr>
        <sz val="8"/>
        <color theme="1"/>
        <rFont val="Calibri"/>
        <family val="2"/>
        <scheme val="minor"/>
      </rPr>
      <t>Los Estados Financieros estan preparados con la Ejecución Presupuestaria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</si>
</sst>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368012</xdr:colOff>
      <xdr:row>0</xdr:row>
      <xdr:rowOff>35503</xdr:rowOff>
    </xdr:from>
    <xdr:to>
      <xdr:col>4</xdr:col>
      <xdr:colOff>652029</xdr:colOff>
      <xdr:row>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312" y="35503"/>
          <a:ext cx="1922317" cy="1021772"/>
        </a:xfrm>
        <a:prstGeom prst="rect">
          <a:avLst/>
        </a:prstGeom>
      </xdr:spPr>
    </xdr:pic>
    <xdr:clientData/>
  </xdr:twoCellAnchor>
  <xdr:twoCellAnchor>
    <xdr:from>
      <xdr:col>3</xdr:col>
      <xdr:colOff>738141</xdr:colOff>
      <xdr:row>39</xdr:row>
      <xdr:rowOff>126037</xdr:rowOff>
    </xdr:from>
    <xdr:to>
      <xdr:col>6</xdr:col>
      <xdr:colOff>173182</xdr:colOff>
      <xdr:row>42</xdr:row>
      <xdr:rowOff>104872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205982" y="7416992"/>
          <a:ext cx="2699518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3477</xdr:rowOff>
    </xdr:from>
    <xdr:to>
      <xdr:col>2</xdr:col>
      <xdr:colOff>123825</xdr:colOff>
      <xdr:row>42</xdr:row>
      <xdr:rowOff>184452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680627"/>
          <a:ext cx="2066925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zoomScaleNormal="100" zoomScaleSheetLayoutView="110" workbookViewId="0">
      <selection activeCell="E47" sqref="E47"/>
    </sheetView>
  </sheetViews>
  <sheetFormatPr baseColWidth="10" defaultRowHeight="15" x14ac:dyDescent="0.25"/>
  <cols>
    <col min="1" max="5" width="12.28515625" customWidth="1"/>
    <col min="6" max="6" width="26.28515625" customWidth="1"/>
    <col min="7" max="7" width="16.85546875" bestFit="1" customWidth="1"/>
  </cols>
  <sheetData>
    <row r="7" spans="1:7" ht="15.75" x14ac:dyDescent="0.25">
      <c r="A7" s="21" t="s">
        <v>0</v>
      </c>
      <c r="B7" s="21"/>
      <c r="C7" s="21"/>
      <c r="D7" s="21"/>
      <c r="E7" s="21"/>
      <c r="F7" s="21"/>
    </row>
    <row r="8" spans="1:7" ht="15.75" x14ac:dyDescent="0.25">
      <c r="A8" s="21" t="s">
        <v>1</v>
      </c>
      <c r="B8" s="21"/>
      <c r="C8" s="21"/>
      <c r="D8" s="21"/>
      <c r="E8" s="21"/>
      <c r="F8" s="21"/>
    </row>
    <row r="9" spans="1:7" ht="15.75" x14ac:dyDescent="0.25">
      <c r="A9" s="21" t="s">
        <v>2</v>
      </c>
      <c r="B9" s="21"/>
      <c r="C9" s="21"/>
      <c r="D9" s="21"/>
      <c r="E9" s="21"/>
      <c r="F9" s="21"/>
    </row>
    <row r="10" spans="1:7" ht="15.75" x14ac:dyDescent="0.25">
      <c r="A10" s="19"/>
      <c r="B10" s="19"/>
      <c r="C10" s="19"/>
      <c r="D10" s="19"/>
      <c r="E10" s="19"/>
      <c r="F10" s="19"/>
    </row>
    <row r="11" spans="1:7" x14ac:dyDescent="0.25">
      <c r="A11" s="1" t="s">
        <v>3</v>
      </c>
      <c r="B11" s="2"/>
      <c r="C11" s="2"/>
      <c r="D11" s="2"/>
      <c r="E11" s="2"/>
      <c r="F11" s="3"/>
    </row>
    <row r="12" spans="1:7" x14ac:dyDescent="0.25">
      <c r="A12" s="1" t="s">
        <v>4</v>
      </c>
      <c r="B12" s="2"/>
      <c r="C12" s="2"/>
      <c r="D12" s="2"/>
      <c r="E12" s="2"/>
      <c r="F12" s="3"/>
    </row>
    <row r="13" spans="1:7" x14ac:dyDescent="0.25">
      <c r="A13" s="2" t="s">
        <v>5</v>
      </c>
      <c r="B13" s="2"/>
      <c r="C13" s="2"/>
      <c r="D13" s="2"/>
      <c r="E13" s="3"/>
      <c r="F13" s="4">
        <f>F20-F19</f>
        <v>916070428.66000009</v>
      </c>
      <c r="G13" s="5"/>
    </row>
    <row r="14" spans="1:7" x14ac:dyDescent="0.25">
      <c r="A14" s="6" t="s">
        <v>6</v>
      </c>
      <c r="B14" s="7"/>
      <c r="C14" s="2"/>
      <c r="D14" s="2"/>
      <c r="E14" s="3"/>
      <c r="F14" s="8">
        <f>SUM(F13)</f>
        <v>916070428.66000009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7</v>
      </c>
      <c r="B16" s="2"/>
      <c r="C16" s="2"/>
      <c r="D16" s="2"/>
      <c r="E16" s="3"/>
      <c r="F16" s="2"/>
    </row>
    <row r="17" spans="1:7" x14ac:dyDescent="0.25">
      <c r="A17" s="2" t="s">
        <v>8</v>
      </c>
      <c r="B17" s="2"/>
      <c r="C17" s="2"/>
      <c r="D17" s="2"/>
      <c r="E17" s="3"/>
      <c r="F17" s="9">
        <f>110920+53194.4+2651423.6+1579696.09+177118+40002+2953543.45+23001.15+181134.72+55932+184072.92+943999.99+188800+99999.56+297360+230592.39+114240.05+52724.76+500898.67+31568400+1189440</f>
        <v>43196493.75</v>
      </c>
      <c r="G17" s="10"/>
    </row>
    <row r="18" spans="1:7" x14ac:dyDescent="0.25">
      <c r="A18" s="2" t="s">
        <v>9</v>
      </c>
      <c r="B18" s="2"/>
      <c r="C18" s="2"/>
      <c r="D18" s="2"/>
      <c r="E18" s="3"/>
      <c r="F18" s="11">
        <v>0</v>
      </c>
    </row>
    <row r="19" spans="1:7" x14ac:dyDescent="0.25">
      <c r="A19" s="2"/>
      <c r="B19" s="2"/>
      <c r="C19" s="2"/>
      <c r="D19" s="2"/>
      <c r="E19" s="3"/>
      <c r="F19" s="9">
        <f>SUM(F17:F18)</f>
        <v>43196493.75</v>
      </c>
    </row>
    <row r="20" spans="1:7" ht="15.75" thickBot="1" x14ac:dyDescent="0.3">
      <c r="A20" s="1" t="s">
        <v>10</v>
      </c>
      <c r="B20" s="2"/>
      <c r="C20" s="2"/>
      <c r="D20" s="2"/>
      <c r="E20" s="3"/>
      <c r="F20" s="12">
        <f>F35</f>
        <v>959266922.41000009</v>
      </c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11</v>
      </c>
      <c r="B22" s="2"/>
      <c r="C22" s="2"/>
      <c r="D22" s="2"/>
      <c r="E22" s="3"/>
      <c r="F22" s="2"/>
    </row>
    <row r="23" spans="1:7" ht="15.75" thickBot="1" x14ac:dyDescent="0.3">
      <c r="A23" s="2" t="s">
        <v>12</v>
      </c>
      <c r="B23" s="2"/>
      <c r="C23" s="2"/>
      <c r="D23" s="2"/>
      <c r="E23" s="3"/>
      <c r="F23" s="13">
        <v>0</v>
      </c>
    </row>
    <row r="24" spans="1:7" ht="15.75" thickBot="1" x14ac:dyDescent="0.3">
      <c r="A24" s="2" t="s">
        <v>13</v>
      </c>
      <c r="B24" s="2"/>
      <c r="C24" s="2"/>
      <c r="D24" s="2"/>
      <c r="E24" s="3"/>
      <c r="F24" s="14">
        <v>0</v>
      </c>
    </row>
    <row r="25" spans="1:7" x14ac:dyDescent="0.25">
      <c r="A25" s="1" t="s">
        <v>14</v>
      </c>
      <c r="B25" s="2"/>
      <c r="C25" s="2"/>
      <c r="D25" s="2"/>
      <c r="E25" s="3"/>
      <c r="F25" s="8"/>
    </row>
    <row r="26" spans="1:7" ht="15.75" thickBot="1" x14ac:dyDescent="0.3">
      <c r="A26" s="2" t="s">
        <v>14</v>
      </c>
      <c r="B26" s="2"/>
      <c r="C26" s="2"/>
      <c r="D26" s="2"/>
      <c r="E26" s="3"/>
      <c r="F26" s="13">
        <v>0</v>
      </c>
    </row>
    <row r="27" spans="1:7" ht="15.75" thickBot="1" x14ac:dyDescent="0.3">
      <c r="A27" s="2" t="s">
        <v>15</v>
      </c>
      <c r="B27" s="2"/>
      <c r="C27" s="2"/>
      <c r="D27" s="2"/>
      <c r="E27" s="3"/>
      <c r="F27" s="14">
        <v>0</v>
      </c>
    </row>
    <row r="28" spans="1:7" x14ac:dyDescent="0.25">
      <c r="A28" s="1" t="s">
        <v>16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17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18</v>
      </c>
      <c r="B32" s="2"/>
      <c r="C32" s="2"/>
      <c r="D32" s="2"/>
      <c r="E32" s="3"/>
      <c r="F32" s="9">
        <v>2512106847</v>
      </c>
    </row>
    <row r="33" spans="1:7" x14ac:dyDescent="0.25">
      <c r="A33" s="2" t="s">
        <v>19</v>
      </c>
      <c r="B33" s="2"/>
      <c r="C33" s="2"/>
      <c r="D33" s="2"/>
      <c r="E33" s="3"/>
      <c r="F33" s="4">
        <v>1552839924.5899999</v>
      </c>
      <c r="G33" s="5"/>
    </row>
    <row r="34" spans="1:7" x14ac:dyDescent="0.25">
      <c r="A34" s="1" t="s">
        <v>20</v>
      </c>
      <c r="B34" s="2"/>
      <c r="C34" s="2"/>
      <c r="D34" s="2"/>
      <c r="E34" s="3"/>
      <c r="F34" s="15">
        <f>+F32-F33</f>
        <v>959266922.41000009</v>
      </c>
      <c r="G34" s="5"/>
    </row>
    <row r="35" spans="1:7" x14ac:dyDescent="0.25">
      <c r="A35" s="1" t="s">
        <v>21</v>
      </c>
      <c r="B35" s="2"/>
      <c r="C35" s="2"/>
      <c r="D35" s="2"/>
      <c r="E35" s="3"/>
      <c r="F35" s="15">
        <f>+F34+F27</f>
        <v>959266922.41000009</v>
      </c>
    </row>
    <row r="36" spans="1:7" x14ac:dyDescent="0.25">
      <c r="A36" s="2"/>
      <c r="B36" s="2"/>
      <c r="C36" s="2"/>
      <c r="D36" s="2"/>
      <c r="E36" s="2"/>
      <c r="F36" s="3"/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2" t="s">
        <v>22</v>
      </c>
      <c r="B38" s="2"/>
      <c r="C38" s="2"/>
      <c r="D38" s="2"/>
      <c r="E38" s="23" t="s">
        <v>23</v>
      </c>
      <c r="F38" s="24"/>
    </row>
    <row r="39" spans="1:7" x14ac:dyDescent="0.25">
      <c r="A39" s="2"/>
      <c r="B39" s="2"/>
      <c r="C39" s="2"/>
      <c r="D39" s="2"/>
      <c r="E39" s="2"/>
    </row>
    <row r="40" spans="1:7" x14ac:dyDescent="0.25">
      <c r="A40" s="22"/>
      <c r="B40" s="22"/>
      <c r="C40" s="2"/>
      <c r="D40" s="2"/>
      <c r="F40" s="18"/>
    </row>
    <row r="41" spans="1:7" x14ac:dyDescent="0.25">
      <c r="A41" s="20"/>
      <c r="B41" s="20"/>
      <c r="C41" s="1"/>
      <c r="D41" s="2"/>
      <c r="F41" s="17"/>
    </row>
    <row r="42" spans="1:7" x14ac:dyDescent="0.25">
      <c r="A42" s="20"/>
      <c r="B42" s="20"/>
      <c r="C42" s="2"/>
      <c r="D42" s="2"/>
      <c r="E42" s="1"/>
      <c r="F42" s="17"/>
    </row>
    <row r="43" spans="1:7" x14ac:dyDescent="0.25">
      <c r="A43" s="1"/>
      <c r="B43" s="1"/>
      <c r="C43" s="2"/>
      <c r="D43" s="2"/>
      <c r="E43" s="1"/>
    </row>
    <row r="44" spans="1:7" x14ac:dyDescent="0.25">
      <c r="A44" s="1"/>
      <c r="B44" s="1"/>
      <c r="C44" s="2"/>
      <c r="D44" s="2"/>
      <c r="E44" s="1"/>
    </row>
    <row r="45" spans="1:7" x14ac:dyDescent="0.25">
      <c r="A45" s="1"/>
      <c r="B45" s="1"/>
      <c r="C45" s="2"/>
      <c r="D45" s="2"/>
      <c r="E45" s="1"/>
    </row>
    <row r="46" spans="1:7" x14ac:dyDescent="0.25">
      <c r="A46" s="16" t="s">
        <v>24</v>
      </c>
      <c r="B46" s="3"/>
      <c r="C46" s="3"/>
      <c r="D46" s="3"/>
      <c r="E46" s="1"/>
    </row>
  </sheetData>
  <mergeCells count="7">
    <mergeCell ref="A42:B42"/>
    <mergeCell ref="A41:B41"/>
    <mergeCell ref="A7:F7"/>
    <mergeCell ref="A8:F8"/>
    <mergeCell ref="A9:F9"/>
    <mergeCell ref="A40:B40"/>
    <mergeCell ref="E38:F38"/>
  </mergeCells>
  <printOptions horizontalCentered="1"/>
  <pageMargins left="0.19685039370078741" right="0.19685039370078741" top="0.39370078740157483" bottom="0.39370078740157483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SEPTIEMBRE 23</vt:lpstr>
      <vt:lpstr>'BG SEPTIEMBRE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 Minerva</cp:lastModifiedBy>
  <cp:lastPrinted>2023-10-25T17:05:33Z</cp:lastPrinted>
  <dcterms:created xsi:type="dcterms:W3CDTF">2023-10-06T13:03:15Z</dcterms:created>
  <dcterms:modified xsi:type="dcterms:W3CDTF">2023-10-25T17:06:25Z</dcterms:modified>
</cp:coreProperties>
</file>